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tyles.xml" ContentType="application/vnd.openxmlformats-officedocument.spreadsheetml.styles+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calcChain.xml" ContentType="application/vnd.openxmlformats-officedocument.spreadsheetml.calcChain+xml"/>
</Types>
</file>

<file path=_rels/.rels><?xml version="1.0" encoding="UTF-8" standalone="yes"?><Relationships xmlns="http://schemas.openxmlformats.org/package/2006/relationships"><Relationship Id="rId4" Type="http://schemas.openxmlformats.org/officeDocument/2006/relationships/custom-properties" Target="docProps/custom.xml" /><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serwer\promocja\ROK2025\European_Travel_Commission\Wniosek_2025\"/>
    </mc:Choice>
  </mc:AlternateContent>
  <bookViews>
    <workbookView xWindow="-120" yWindow="-120" windowWidth="29040" windowHeight="15990" activeTab="2"/>
  </bookViews>
  <sheets>
    <sheet name="Overview" sheetId="1" r:id="rId3"/>
    <sheet name="Contributions" sheetId="4" r:id="rId4"/>
    <sheet name="Costs" sheetId="6" r:id="rId5"/>
  </sheets>
  <definedNames>
    <definedName name="_xlnm.Print_Area" localSheetId="1">Contributions!$A$1:$C$20</definedName>
    <definedName name="_xlnm.Print_Area" localSheetId="2">Costs!$A$1:$F$31</definedName>
    <definedName name="_xlnm.Print_Area" localSheetId="0">Overview!$A$1:$E$14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 l="1"/>
</calcChain>
</file>

<file path=xl/sharedStrings.xml><?xml version="1.0" encoding="utf-8"?>
<sst xmlns="http://schemas.openxmlformats.org/spreadsheetml/2006/main" count="86" uniqueCount="50">
  <si>
    <t>ESTIMATED BUDGET</t>
  </si>
  <si>
    <t>Name of the consortium:</t>
  </si>
  <si>
    <t>&lt;name&gt;</t>
  </si>
  <si>
    <t xml:space="preserve">Name of the campaign: </t>
  </si>
  <si>
    <t>Implementation period:</t>
  </si>
  <si>
    <t>Total contribution by the consortium:</t>
  </si>
  <si>
    <t>Total contribution by ETC:</t>
  </si>
  <si>
    <t>Total campaign budget:</t>
  </si>
  <si>
    <t>Total campaign costs:</t>
  </si>
  <si>
    <t>Submitted by:</t>
  </si>
  <si>
    <t>Date of submission:</t>
  </si>
  <si>
    <t>PARTNERS' FINANCIAL CONTRIBUTION</t>
  </si>
  <si>
    <t>#</t>
  </si>
  <si>
    <t>Name of the partner</t>
  </si>
  <si>
    <t>Total amount</t>
  </si>
  <si>
    <r>
      <t>in EUR</t>
    </r>
    <r>
      <rPr>
        <b/>
        <vertAlign val="superscript"/>
        <sz val="10"/>
        <color theme="1"/>
        <rFont val="Calibri"/>
        <family val="2"/>
      </rPr>
      <t>1</t>
    </r>
  </si>
  <si>
    <r>
      <t>Total contribution by the consortium (in EUR)</t>
    </r>
    <r>
      <rPr>
        <b/>
        <i/>
        <vertAlign val="superscript"/>
        <sz val="10"/>
        <color theme="1"/>
        <rFont val="Calibri"/>
        <family val="2"/>
      </rPr>
      <t>2</t>
    </r>
  </si>
  <si>
    <t>Total campaign budget (in EUR)</t>
  </si>
  <si>
    <r>
      <t>Notes:</t>
    </r>
    <r>
      <rPr>
        <b/>
        <vertAlign val="superscript"/>
        <sz val="9"/>
        <color theme="1"/>
        <rFont val="Calibri"/>
        <family val="2"/>
      </rPr>
      <t xml:space="preserve"> </t>
    </r>
  </si>
  <si>
    <r>
      <rPr>
        <vertAlign val="superscript"/>
        <sz val="9"/>
        <color theme="1"/>
        <rFont val="Calibri"/>
        <family val="2"/>
      </rPr>
      <t>1</t>
    </r>
    <r>
      <rPr>
        <sz val="9"/>
        <color theme="1"/>
        <rFont val="Calibri"/>
        <family val="2"/>
      </rPr>
      <t xml:space="preserve">The amount must be in EUR and exclusive of VAT. Contributions in kind are not accepted. </t>
    </r>
  </si>
  <si>
    <r>
      <rPr>
        <vertAlign val="superscript"/>
        <sz val="9"/>
        <color theme="1"/>
        <rFont val="Calibri"/>
        <family val="2"/>
      </rPr>
      <t>2</t>
    </r>
    <r>
      <rPr>
        <sz val="9"/>
        <color theme="1"/>
        <rFont val="Calibri"/>
        <family val="2"/>
      </rPr>
      <t>The total contribution by the consortium shall be minimum EUR 45,000.</t>
    </r>
  </si>
  <si>
    <t>CAMPAIGN COSTS</t>
  </si>
  <si>
    <t>Description of the cost¹</t>
  </si>
  <si>
    <t>Currency²</t>
  </si>
  <si>
    <t>Total cost in Currency</t>
  </si>
  <si>
    <r>
      <t>Exchange rate (Currency /EUR)</t>
    </r>
    <r>
      <rPr>
        <b/>
        <vertAlign val="superscript"/>
        <sz val="10"/>
        <color theme="1"/>
        <rFont val="Calibri"/>
        <family val="2"/>
      </rPr>
      <t>3</t>
    </r>
  </si>
  <si>
    <t>Total cost</t>
  </si>
  <si>
    <t>in EUR</t>
  </si>
  <si>
    <t>&lt;cost&gt;</t>
  </si>
  <si>
    <t>EUR</t>
  </si>
  <si>
    <t>Total campaign costs (in EUR)</t>
  </si>
  <si>
    <r>
      <rPr>
        <vertAlign val="superscript"/>
        <sz val="9"/>
        <color theme="1"/>
        <rFont val="Calibri"/>
        <family val="2"/>
      </rPr>
      <t xml:space="preserve">1 </t>
    </r>
    <r>
      <rPr>
        <sz val="9"/>
        <color theme="1"/>
        <rFont val="Calibri"/>
        <family val="2"/>
      </rPr>
      <t>Provide a breakdown of estimated implementation costs of the campaign. These costs must be from third party suppliers different from the campaign partners (applicants). Costs related to staff and travel expenses of the applicants are not eligible.
These costs must exclude all VAT and other taxes which would be recoverable by ETC (being a private VAT-registered entity based in Belgium).</t>
    </r>
    <r>
      <rPr>
        <sz val="9"/>
        <color rgb="FFFF0000"/>
        <rFont val="Calibri"/>
        <family val="2"/>
      </rPr>
      <t xml:space="preserve"> </t>
    </r>
  </si>
  <si>
    <t>²Indicate the currency of the cost if different from EUR (€).</t>
  </si>
  <si>
    <r>
      <rPr>
        <vertAlign val="superscript"/>
        <sz val="9"/>
        <color theme="1"/>
        <rFont val="Calibri"/>
        <family val="2"/>
      </rPr>
      <t>3</t>
    </r>
    <r>
      <rPr>
        <sz val="9"/>
        <color theme="1"/>
        <rFont val="Calibri"/>
        <family val="2"/>
      </rPr>
      <t xml:space="preserve">If currency (in column C) is different from EUR (€), please provide the ECB exchange rate at the date of filling in this budget form. 
See: https://www.ecb.europa.eu/stats/policy_and_exchange_rates/euro_reference_exchange_rates/html/index.en.html
If the currency used is not available on the ECB website, please use the rates established by the European Commission and published on its website:  http://ec.europa.eu/budget/contracts_grants/info_contracts/inforeuro/inforeuro_en.cfm </t>
    </r>
  </si>
  <si>
    <r>
      <t>Requested contribution from ETC (in EUR)</t>
    </r>
    <r>
      <rPr>
        <b/>
        <i/>
        <vertAlign val="superscript"/>
        <sz val="10"/>
        <color theme="1"/>
        <rFont val="Calibri"/>
        <family val="2"/>
      </rPr>
      <t>3</t>
    </r>
  </si>
  <si>
    <r>
      <rPr>
        <vertAlign val="superscript"/>
        <sz val="9"/>
        <color theme="1"/>
        <rFont val="Calibri"/>
        <family val="2"/>
      </rPr>
      <t>3</t>
    </r>
    <r>
      <rPr>
        <sz val="9"/>
        <color theme="1"/>
        <rFont val="Calibri"/>
        <family val="2"/>
      </rPr>
      <t>The requested contribution from ETC shall be maximum EUR 100,000 and cannot exceed 50% of the total campaign budget.</t>
    </r>
  </si>
  <si>
    <t>Warsaw Tourism Office</t>
  </si>
  <si>
    <t>Riga Investment and Tourism Agency</t>
  </si>
  <si>
    <t>Go Vilnius Office</t>
  </si>
  <si>
    <t xml:space="preserve">Tourism Department of Tallinn Strategic Management Office </t>
  </si>
  <si>
    <t>Media buying</t>
  </si>
  <si>
    <t>Promotional spot</t>
  </si>
  <si>
    <t>Influencers fee</t>
  </si>
  <si>
    <t>Content creation</t>
  </si>
  <si>
    <t>Agency comission fee</t>
  </si>
  <si>
    <t>Baltic Capitals</t>
  </si>
  <si>
    <t>Europe Untold</t>
  </si>
  <si>
    <t>&lt;04/2025 - 7/2025&gt;</t>
  </si>
  <si>
    <t>Anna Przyłuska</t>
  </si>
  <si>
    <t xml:space="preserve">Landing page - new articles, photos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</si>
</sst>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1]"/>
    <numFmt numFmtId="165" formatCode="#,##0.00\ _€"/>
    <numFmt numFmtId="166" formatCode="#,##0.00\ &quot;€&quot;"/>
  </numFmts>
  <fonts count="16">
    <font>
      <sz val="11"/>
      <color theme="1"/>
      <name val="Calibri"/>
      <family val="2"/>
      <scheme val="minor"/>
    </font>
    <font>
      <sz val="10"/>
      <color theme="1"/>
      <name val="Arial"/>
      <family val="2"/>
    </font>
    <font>
      <b/>
      <sz val="9"/>
      <color theme="1"/>
      <name val="Calibri"/>
      <family val="2"/>
    </font>
    <font>
      <vertAlign val="superscript"/>
      <sz val="9"/>
      <color theme="1"/>
      <name val="Calibri"/>
      <family val="2"/>
    </font>
    <font>
      <sz val="11"/>
      <color theme="1"/>
      <name val="Calibri"/>
      <family val="2"/>
    </font>
    <font>
      <sz val="9"/>
      <color theme="1"/>
      <name val="Calibri"/>
      <family val="2"/>
    </font>
    <font>
      <b/>
      <sz val="10"/>
      <color theme="1"/>
      <name val="Calibri"/>
      <family val="2"/>
    </font>
    <font>
      <b/>
      <sz val="12"/>
      <color theme="1"/>
      <name val="Calibri"/>
      <family val="2"/>
    </font>
    <font>
      <sz val="10"/>
      <color theme="1"/>
      <name val="Calibri"/>
      <family val="2"/>
    </font>
    <font>
      <b/>
      <i/>
      <sz val="10"/>
      <color theme="1"/>
      <name val="Calibri"/>
      <family val="2"/>
    </font>
    <font>
      <b/>
      <vertAlign val="superscript"/>
      <sz val="9"/>
      <color theme="1"/>
      <name val="Calibri"/>
      <family val="2"/>
    </font>
    <font>
      <i/>
      <sz val="10"/>
      <color theme="1"/>
      <name val="Calibri"/>
      <family val="2"/>
    </font>
    <font>
      <b/>
      <vertAlign val="superscript"/>
      <sz val="10"/>
      <color theme="1"/>
      <name val="Calibri"/>
      <family val="2"/>
    </font>
    <font>
      <b/>
      <i/>
      <vertAlign val="superscript"/>
      <sz val="10"/>
      <color theme="1"/>
      <name val="Calibri"/>
      <family val="2"/>
    </font>
    <font>
      <sz val="9"/>
      <color rgb="FFFF0000"/>
      <name val="Calibri"/>
      <family val="2"/>
    </font>
    <font>
      <sz val="9"/>
      <color theme="1"/>
      <name val="Arial"/>
      <family val="2"/>
      <charset val="238"/>
    </font>
  </fonts>
  <fills count="5">
    <fill>
      <patternFill patternType="none"/>
    </fill>
    <fill>
      <patternFill patternType="gray125"/>
    </fill>
    <fill>
      <patternFill patternType="solid">
        <fgColor theme="0" tint="-0.249929994344711"/>
        <bgColor indexed="64"/>
      </patternFill>
    </fill>
    <fill>
      <patternFill patternType="solid">
        <fgColor theme="4" tint="0.599990010261536"/>
        <bgColor indexed="64"/>
      </patternFill>
    </fill>
    <fill>
      <patternFill patternType="solid">
        <fgColor theme="0"/>
        <bgColor indexed="64"/>
      </patternFill>
    </fill>
  </fills>
  <borders count="22">
    <border>
      <left/>
      <right/>
      <top/>
      <bottom/>
      <diagonal/>
    </border>
    <border>
      <left style="medium">
        <color rgb="FF808080"/>
      </left>
      <right/>
      <top style="medium">
        <color rgb="FF808080"/>
      </top>
      <bottom style="medium">
        <color rgb="FF808080"/>
      </bottom>
    </border>
    <border>
      <left/>
      <right style="medium">
        <color rgb="FF808080"/>
      </right>
      <top/>
      <bottom style="medium">
        <color rgb="FF808080"/>
      </bottom>
    </border>
    <border>
      <left style="medium">
        <color rgb="FF808080"/>
      </left>
      <right style="medium">
        <color rgb="FF808080"/>
      </right>
      <top style="medium">
        <color rgb="FF808080"/>
      </top>
      <bottom style="medium">
        <color rgb="FF808080"/>
      </bottom>
    </border>
    <border>
      <left style="medium">
        <color rgb="FF808080"/>
      </left>
      <right style="medium">
        <color rgb="FF808080"/>
      </right>
      <top style="medium">
        <color rgb="FF808080"/>
      </top>
      <bottom/>
    </border>
    <border>
      <left style="medium">
        <color rgb="FF808080"/>
      </left>
      <right style="medium">
        <color rgb="FF808080"/>
      </right>
      <top/>
      <bottom style="medium">
        <color rgb="FF808080"/>
      </bottom>
    </border>
    <border>
      <left style="medium">
        <color theme="0" tint="-0.499929994344711"/>
      </left>
      <right style="medium">
        <color theme="0" tint="-0.499929994344711"/>
      </right>
      <top style="medium">
        <color theme="0" tint="-0.499929994344711"/>
      </top>
      <bottom style="medium">
        <color theme="0" tint="-0.499929994344711"/>
      </bottom>
    </border>
    <border>
      <left style="medium">
        <color rgb="FF808080"/>
      </left>
      <right/>
      <top style="medium">
        <color rgb="FF808080"/>
      </top>
      <bottom/>
    </border>
    <border>
      <left style="thin">
        <color auto="1"/>
      </left>
      <right style="thin">
        <color auto="1"/>
      </right>
      <top style="thin">
        <color auto="1"/>
      </top>
      <bottom style="thin">
        <color auto="1"/>
      </bottom>
    </border>
    <border>
      <left style="medium">
        <color theme="0" tint="-0.499929994344711"/>
      </left>
      <right style="medium">
        <color theme="0" tint="-0.499929994344711"/>
      </right>
      <top style="medium">
        <color theme="0" tint="-0.499929994344711"/>
      </top>
      <bottom/>
    </border>
    <border>
      <left style="medium">
        <color theme="0" tint="-0.499929994344711"/>
      </left>
      <right style="medium">
        <color theme="0" tint="-0.499929994344711"/>
      </right>
      <top/>
      <bottom style="medium">
        <color theme="0" tint="-0.499929994344711"/>
      </bottom>
    </border>
    <border>
      <left style="medium">
        <color theme="0" tint="-0.499929994344711"/>
      </left>
      <right/>
      <top style="medium">
        <color theme="0" tint="-0.499929994344711"/>
      </top>
      <bottom style="medium">
        <color theme="0" tint="-0.499929994344711"/>
      </bottom>
    </border>
    <border>
      <left/>
      <right/>
      <top style="medium">
        <color theme="0" tint="-0.499929994344711"/>
      </top>
      <bottom style="medium">
        <color theme="0" tint="-0.499929994344711"/>
      </bottom>
    </border>
    <border>
      <left/>
      <right style="medium">
        <color theme="0" tint="-0.499929994344711"/>
      </right>
      <top style="medium">
        <color theme="0" tint="-0.499929994344711"/>
      </top>
      <bottom style="medium">
        <color theme="0" tint="-0.499929994344711"/>
      </bottom>
    </border>
    <border>
      <left style="medium">
        <color rgb="FF808080"/>
      </left>
      <right/>
      <top/>
      <bottom style="medium">
        <color rgb="FF808080"/>
      </bottom>
    </border>
    <border>
      <left/>
      <right/>
      <top/>
      <bottom style="medium">
        <color rgb="FF808080"/>
      </bottom>
    </border>
    <border>
      <left style="medium">
        <color rgb="FF808080"/>
      </left>
      <right/>
      <top/>
      <bottom/>
    </border>
    <border>
      <left/>
      <right style="medium">
        <color rgb="FF808080"/>
      </right>
      <top/>
      <bottom/>
    </border>
    <border>
      <left/>
      <right/>
      <top style="medium">
        <color rgb="FF808080"/>
      </top>
      <bottom style="medium">
        <color rgb="FF808080"/>
      </bottom>
    </border>
    <border>
      <left/>
      <right style="medium">
        <color rgb="FF808080"/>
      </right>
      <top style="medium">
        <color rgb="FF808080"/>
      </top>
      <bottom style="medium">
        <color rgb="FF808080"/>
      </bottom>
    </border>
    <border>
      <left/>
      <right/>
      <top style="medium">
        <color rgb="FF808080"/>
      </top>
      <bottom/>
    </border>
    <border>
      <left/>
      <right style="medium">
        <color rgb="FF808080"/>
      </right>
      <top style="medium">
        <color rgb="FF808080"/>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78">
    <xf numFmtId="0" fontId="0" fillId="0" borderId="0" xfId="0"/>
    <xf numFmtId="0" fontId="4" fillId="2" borderId="0" xfId="0" applyFont="1" applyFill="1"/>
    <xf numFmtId="0" fontId="8" fillId="0" borderId="1" xfId="0" applyFont="1" applyBorder="1" applyAlignment="1">
      <alignment horizontal="center" vertical="center" wrapText="1"/>
    </xf>
    <xf numFmtId="164" fontId="6" fillId="3" borderId="2" xfId="0" applyNumberFormat="1" applyFont="1" applyFill="1" applyBorder="1" applyAlignment="1">
      <alignment horizontal="right" vertical="center"/>
    </xf>
    <xf numFmtId="164" fontId="6" fillId="3" borderId="3" xfId="0" applyNumberFormat="1" applyFont="1" applyFill="1" applyBorder="1" applyAlignment="1">
      <alignment horizontal="right" vertical="center"/>
    </xf>
    <xf numFmtId="0" fontId="6" fillId="3" borderId="4" xfId="0" applyFont="1" applyFill="1" applyBorder="1" applyAlignment="1">
      <alignment horizontal="center" wrapText="1"/>
    </xf>
    <xf numFmtId="0" fontId="6" fillId="3" borderId="5" xfId="0" applyFont="1" applyFill="1" applyBorder="1" applyAlignment="1">
      <alignment horizontal="center" vertical="top" wrapText="1"/>
    </xf>
    <xf numFmtId="0" fontId="2" fillId="0" borderId="6" xfId="0" applyFont="1" applyBorder="1" applyAlignment="1">
      <alignment horizontal="left" vertical="center" wrapText="1"/>
    </xf>
    <xf numFmtId="166" fontId="8" fillId="0" borderId="1" xfId="0" applyNumberFormat="1" applyFont="1" applyBorder="1" applyAlignment="1">
      <alignment horizontal="center" vertical="center"/>
    </xf>
    <xf numFmtId="166" fontId="8" fillId="0" borderId="7" xfId="0" applyNumberFormat="1" applyFont="1" applyBorder="1" applyAlignment="1">
      <alignment horizontal="center" vertical="center"/>
    </xf>
    <xf numFmtId="164" fontId="6" fillId="3" borderId="5" xfId="0" applyNumberFormat="1" applyFont="1" applyFill="1" applyBorder="1" applyAlignment="1">
      <alignment horizontal="right" vertical="center"/>
    </xf>
    <xf numFmtId="166" fontId="8" fillId="0" borderId="8" xfId="0" applyNumberFormat="1" applyFont="1" applyBorder="1" applyAlignment="1">
      <alignment horizontal="center" vertical="center"/>
    </xf>
    <xf numFmtId="0" fontId="11" fillId="0" borderId="3" xfId="0" applyFont="1" applyBorder="1" applyAlignment="1" applyProtection="1">
      <alignment horizontal="left" vertical="center"/>
      <protection locked="0"/>
    </xf>
    <xf numFmtId="164" fontId="8" fillId="0" borderId="2" xfId="0" applyNumberFormat="1" applyFont="1" applyBorder="1" applyAlignment="1" applyProtection="1">
      <alignment horizontal="right" vertical="center"/>
      <protection locked="0"/>
    </xf>
    <xf numFmtId="164" fontId="6" fillId="3" borderId="3" xfId="0" applyNumberFormat="1" applyFont="1" applyFill="1" applyBorder="1" applyAlignment="1" applyProtection="1">
      <alignment horizontal="right" vertical="center"/>
      <protection locked="0"/>
    </xf>
    <xf numFmtId="0" fontId="11" fillId="0" borderId="1" xfId="0" applyFont="1" applyBorder="1" applyAlignment="1" applyProtection="1">
      <alignment horizontal="left" vertical="center"/>
      <protection locked="0"/>
    </xf>
    <xf numFmtId="0" fontId="8" fillId="0" borderId="1" xfId="0" applyFont="1" applyBorder="1" applyAlignment="1" applyProtection="1">
      <alignment horizontal="center" vertical="center"/>
      <protection locked="0"/>
    </xf>
    <xf numFmtId="165" fontId="8" fillId="0" borderId="1" xfId="0" applyNumberFormat="1" applyFont="1" applyBorder="1" applyAlignment="1" applyProtection="1">
      <alignment horizontal="center" vertical="center"/>
      <protection locked="0"/>
    </xf>
    <xf numFmtId="4" fontId="8" fillId="0" borderId="1" xfId="0" applyNumberFormat="1" applyFont="1" applyBorder="1" applyAlignment="1" applyProtection="1">
      <alignment horizontal="center" vertical="center"/>
      <protection locked="0"/>
    </xf>
    <xf numFmtId="4" fontId="8" fillId="0" borderId="7" xfId="0" applyNumberFormat="1" applyFont="1" applyBorder="1" applyAlignment="1" applyProtection="1">
      <alignment horizontal="center" vertical="center"/>
      <protection locked="0"/>
    </xf>
    <xf numFmtId="4" fontId="8" fillId="0" borderId="8" xfId="0" applyNumberFormat="1" applyFont="1" applyBorder="1" applyAlignment="1" applyProtection="1">
      <alignment horizontal="center" vertical="center"/>
      <protection locked="0"/>
    </xf>
    <xf numFmtId="165" fontId="8" fillId="0" borderId="7" xfId="0" applyNumberFormat="1" applyFont="1" applyBorder="1" applyAlignment="1" applyProtection="1">
      <alignment horizontal="center" vertical="center"/>
      <protection locked="0"/>
    </xf>
    <xf numFmtId="165" fontId="8" fillId="0" borderId="8" xfId="0" applyNumberFormat="1" applyFont="1" applyBorder="1" applyAlignment="1" applyProtection="1">
      <alignment horizontal="center" vertical="center"/>
      <protection locked="0"/>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11" fillId="0" borderId="11" xfId="0" applyFont="1" applyBorder="1" applyAlignment="1" applyProtection="1">
      <alignment horizontal="left" vertical="center"/>
      <protection locked="0"/>
    </xf>
    <xf numFmtId="0" fontId="11" fillId="0" borderId="12" xfId="0" applyFont="1" applyBorder="1" applyAlignment="1" applyProtection="1">
      <alignment horizontal="left" vertical="center"/>
      <protection locked="0"/>
    </xf>
    <xf numFmtId="0" fontId="11" fillId="0" borderId="13" xfId="0" applyFont="1" applyBorder="1" applyAlignment="1" applyProtection="1">
      <alignment horizontal="left" vertical="center"/>
      <protection locked="0"/>
    </xf>
    <xf numFmtId="0" fontId="6" fillId="3" borderId="6" xfId="0" applyFont="1" applyFill="1" applyBorder="1" applyAlignment="1">
      <alignment horizontal="right" vertical="center" wrapText="1"/>
    </xf>
    <xf numFmtId="164" fontId="6" fillId="0" borderId="6" xfId="0" applyNumberFormat="1" applyFont="1" applyBorder="1" applyAlignment="1">
      <alignment horizontal="left" vertical="center"/>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1" fillId="0" borderId="6" xfId="0" applyFont="1" applyBorder="1" applyAlignment="1" applyProtection="1">
      <alignment horizontal="left" vertical="center"/>
      <protection locked="0"/>
    </xf>
    <xf numFmtId="0" fontId="8" fillId="0" borderId="6" xfId="0" applyFont="1" applyBorder="1" applyAlignment="1" applyProtection="1">
      <alignment horizontal="left" vertical="center"/>
      <protection locked="0"/>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164" fontId="8" fillId="0" borderId="6" xfId="0" applyNumberFormat="1" applyFont="1" applyBorder="1" applyAlignment="1">
      <alignment horizontal="left" vertical="center"/>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2" xfId="0" applyFont="1" applyBorder="1" applyAlignment="1">
      <alignment horizontal="left" vertical="center" wrapText="1"/>
    </xf>
    <xf numFmtId="0" fontId="5" fillId="0" borderId="16" xfId="0" applyFont="1" applyBorder="1" applyAlignment="1">
      <alignment horizontal="left" vertical="center" wrapText="1"/>
    </xf>
    <xf numFmtId="0" fontId="5" fillId="0" borderId="0" xfId="0" applyFont="1" applyAlignment="1">
      <alignment horizontal="left" vertical="center" wrapText="1"/>
    </xf>
    <xf numFmtId="0" fontId="5"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2" fillId="0" borderId="7" xfId="0" applyFont="1" applyBorder="1" applyAlignment="1">
      <alignment vertical="center" wrapText="1"/>
    </xf>
    <xf numFmtId="0" fontId="2" fillId="0" borderId="20" xfId="0" applyFont="1" applyBorder="1" applyAlignment="1">
      <alignment vertical="center" wrapText="1"/>
    </xf>
    <xf numFmtId="0" fontId="2" fillId="0" borderId="21" xfId="0" applyFont="1" applyBorder="1" applyAlignment="1">
      <alignment vertical="center" wrapText="1"/>
    </xf>
    <xf numFmtId="0" fontId="9" fillId="3" borderId="1" xfId="0" applyFont="1" applyFill="1" applyBorder="1" applyAlignment="1">
      <alignment horizontal="right" vertical="center" wrapText="1"/>
    </xf>
    <xf numFmtId="0" fontId="9" fillId="3" borderId="19" xfId="0" applyFont="1" applyFill="1" applyBorder="1" applyAlignment="1">
      <alignment horizontal="right" vertical="center" wrapText="1"/>
    </xf>
    <xf numFmtId="0" fontId="5" fillId="0" borderId="16" xfId="0" applyFont="1" applyBorder="1" applyAlignment="1">
      <alignment vertical="center" wrapText="1"/>
    </xf>
    <xf numFmtId="0" fontId="5" fillId="0" borderId="0" xfId="0" applyFont="1" applyAlignment="1">
      <alignment vertical="center" wrapText="1"/>
    </xf>
    <xf numFmtId="0" fontId="2" fillId="0" borderId="16" xfId="0" applyFont="1" applyBorder="1" applyAlignment="1">
      <alignment vertical="center" wrapText="1"/>
    </xf>
    <xf numFmtId="0" fontId="2" fillId="0" borderId="0" xfId="0" applyFont="1" applyAlignment="1">
      <alignment vertical="center" wrapText="1"/>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8" xfId="0" applyFont="1" applyBorder="1" applyAlignment="1">
      <alignment horizontal="center" vertical="center" wrapText="1"/>
    </xf>
    <xf numFmtId="0" fontId="9" fillId="3" borderId="18" xfId="0" applyFont="1" applyFill="1" applyBorder="1" applyAlignment="1">
      <alignment horizontal="right" vertical="center" wrapText="1"/>
    </xf>
    <xf numFmtId="0" fontId="9" fillId="3" borderId="15" xfId="0" applyFont="1" applyFill="1" applyBorder="1" applyAlignment="1">
      <alignment horizontal="right" vertical="center" wrapText="1"/>
    </xf>
    <xf numFmtId="0" fontId="6" fillId="3" borderId="7" xfId="0" applyFont="1" applyFill="1" applyBorder="1" applyAlignment="1">
      <alignment horizontal="center" vertical="center" wrapText="1"/>
    </xf>
    <xf numFmtId="0" fontId="6" fillId="3" borderId="14" xfId="0" applyFont="1" applyFill="1" applyBorder="1" applyAlignment="1">
      <alignment horizontal="center" vertical="center" wrapText="1"/>
    </xf>
    <xf numFmtId="14" fontId="11" fillId="0" borderId="11" xfId="0" applyNumberFormat="1" applyFont="1"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11" fillId="0" borderId="3" xfId="0" applyFont="1" applyBorder="1" applyAlignment="1" applyProtection="1">
      <alignment horizontal="left" vertical="center"/>
      <protection locked="0"/>
    </xf>
    <xf numFmtId="0" fontId="15" fillId="0" borderId="3" xfId="0" applyFont="1" applyBorder="1" applyAlignment="1" applyProtection="1">
      <alignment horizontal="left" vertical="center"/>
      <protection locked="0"/>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7" Type="http://schemas.openxmlformats.org/officeDocument/2006/relationships/customXml" Target="../customXml/item1.xml" /><Relationship Id="rId4" Type="http://schemas.openxmlformats.org/officeDocument/2006/relationships/worksheet" Target="worksheets/sheet2.xml" /><Relationship Id="rId3" Type="http://schemas.openxmlformats.org/officeDocument/2006/relationships/worksheet" Target="worksheets/sheet1.xml" /><Relationship Id="rId8" Type="http://schemas.openxmlformats.org/officeDocument/2006/relationships/customXml" Target="../customXml/item2.xml" /><Relationship Id="rId2" Type="http://schemas.openxmlformats.org/officeDocument/2006/relationships/styles" Target="styles.xml" /><Relationship Id="rId6" Type="http://schemas.openxmlformats.org/officeDocument/2006/relationships/sharedStrings" Target="sharedStrings.xml" /><Relationship Id="rId1" Type="http://schemas.openxmlformats.org/officeDocument/2006/relationships/theme" Target="theme/theme1.xml" /><Relationship Id="rId10" Type="http://schemas.openxmlformats.org/officeDocument/2006/relationships/calcChain" Target="calcChain.xml" /><Relationship Id="rId9" Type="http://schemas.openxmlformats.org/officeDocument/2006/relationships/customXml" Target="../customXml/item3.xml" /><Relationship Id="rId5" Type="http://schemas.openxmlformats.org/officeDocument/2006/relationships/worksheet" Target="worksheets/sheet3.xml" /></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4"/>
  <sheetViews>
    <sheetView zoomScale="110" zoomScaleNormal="110" zoomScaleSheetLayoutView="120" workbookViewId="0" topLeftCell="A1">
      <selection pane="topLeft" activeCell="C4" sqref="C4:E4"/>
    </sheetView>
  </sheetViews>
  <sheetFormatPr defaultColWidth="9.14428571428571" defaultRowHeight="15"/>
  <cols>
    <col min="1" max="1" width="23.8571428571429" style="1" customWidth="1"/>
    <col min="2" max="2" width="21.4285714285714" style="1" customWidth="1"/>
    <col min="3" max="5" width="14.5714285714286" style="1" customWidth="1"/>
    <col min="6" max="16384" width="9.14285714285714" style="1"/>
  </cols>
  <sheetData>
    <row r="1" spans="1:5" ht="15" customHeight="1" thickBot="1">
      <c r="A1" s="33" t="s">
        <v>0</v>
      </c>
      <c r="B1" s="33"/>
      <c r="C1" s="33"/>
      <c r="D1" s="33"/>
      <c r="E1" s="33"/>
    </row>
    <row r="2" spans="1:5" ht="15.75" customHeight="1" thickBot="1">
      <c r="A2" s="33"/>
      <c r="B2" s="33"/>
      <c r="C2" s="33"/>
      <c r="D2" s="33"/>
      <c r="E2" s="33"/>
    </row>
    <row r="3" spans="1:5" ht="15.75" customHeight="1" thickBot="1">
      <c r="A3" s="36"/>
      <c r="B3" s="37"/>
      <c r="C3" s="37"/>
      <c r="D3" s="37"/>
      <c r="E3" s="38"/>
    </row>
    <row r="4" spans="1:5" ht="20.1" customHeight="1" thickBot="1">
      <c r="A4" s="30" t="s">
        <v>1</v>
      </c>
      <c r="B4" s="30"/>
      <c r="C4" s="34" t="s">
        <v>45</v>
      </c>
      <c r="D4" s="35"/>
      <c r="E4" s="35"/>
    </row>
    <row r="5" spans="1:5" ht="20.1" customHeight="1" thickBot="1">
      <c r="A5" s="30" t="s">
        <v>3</v>
      </c>
      <c r="B5" s="30"/>
      <c r="C5" s="34" t="s">
        <v>46</v>
      </c>
      <c r="D5" s="35"/>
      <c r="E5" s="35"/>
    </row>
    <row r="6" spans="1:5" ht="20.1" customHeight="1" thickBot="1">
      <c r="A6" s="30" t="s">
        <v>4</v>
      </c>
      <c r="B6" s="30"/>
      <c r="C6" s="34" t="s">
        <v>47</v>
      </c>
      <c r="D6" s="34"/>
      <c r="E6" s="34"/>
    </row>
    <row r="7" spans="1:5" ht="20.1" customHeight="1" thickBot="1">
      <c r="A7" s="30" t="s">
        <v>5</v>
      </c>
      <c r="B7" s="30"/>
      <c r="C7" s="39">
        <f>Contributions!C12</f>
        <v>160000</v>
      </c>
      <c r="D7" s="39"/>
      <c r="E7" s="39"/>
    </row>
    <row r="8" spans="1:5" ht="20.1" customHeight="1" thickBot="1">
      <c r="A8" s="30" t="s">
        <v>6</v>
      </c>
      <c r="B8" s="30"/>
      <c r="C8" s="39">
        <f>Contributions!C14</f>
        <v>100000</v>
      </c>
      <c r="D8" s="39"/>
      <c r="E8" s="39"/>
    </row>
    <row r="9" spans="1:5" ht="20.1" customHeight="1" thickBot="1">
      <c r="A9" s="30" t="s">
        <v>7</v>
      </c>
      <c r="B9" s="30"/>
      <c r="C9" s="31">
        <f>Contributions!C16</f>
        <v>260000</v>
      </c>
      <c r="D9" s="31"/>
      <c r="E9" s="31"/>
    </row>
    <row r="10" spans="1:5" ht="20.1" customHeight="1" thickBot="1">
      <c r="A10" s="30" t="s">
        <v>8</v>
      </c>
      <c r="B10" s="30"/>
      <c r="C10" s="31">
        <f>Costs!F26</f>
        <v>259999.99999999997</v>
      </c>
      <c r="D10" s="31"/>
      <c r="E10" s="31"/>
    </row>
    <row r="11" spans="1:5" ht="20.1" customHeight="1" thickBot="1">
      <c r="A11" s="32"/>
      <c r="B11" s="32"/>
      <c r="C11" s="32"/>
      <c r="D11" s="32"/>
      <c r="E11" s="32"/>
    </row>
    <row r="12" spans="1:5" ht="19.5" customHeight="1" thickBot="1">
      <c r="A12" s="25" t="s">
        <v>9</v>
      </c>
      <c r="B12" s="27" t="s">
        <v>48</v>
      </c>
      <c r="C12" s="28"/>
      <c r="D12" s="28"/>
      <c r="E12" s="29"/>
    </row>
    <row r="13" spans="1:5" ht="19.5" customHeight="1" thickBot="1">
      <c r="A13" s="26"/>
      <c r="B13" s="27" t="s">
        <v>36</v>
      </c>
      <c r="C13" s="28"/>
      <c r="D13" s="28"/>
      <c r="E13" s="29"/>
    </row>
    <row r="14" spans="1:5" ht="19.5" customHeight="1" thickBot="1">
      <c r="A14" s="7" t="s">
        <v>10</v>
      </c>
      <c r="B14" s="74">
        <v>45688</v>
      </c>
      <c r="C14" s="28"/>
      <c r="D14" s="28"/>
      <c r="E14" s="29"/>
    </row>
  </sheetData>
  <sheetProtection algorithmName="SHA-512" hashValue="gPBhIh4DEaNFGtzWU2VsGFtZ73D4SAVpu8rHgg+10Ogc/mv/nxpCDL4bj/6WCZAqg1sTpsNCRvRFHGgVVJ1rLA==" saltValue="YKZVjnzEutCIKjCu0LjH/Q==" spinCount="100000" sheet="1" objects="1" scenarios="1" selectLockedCells="1"/>
  <mergeCells count="21">
    <mergeCell ref="A8:B8"/>
    <mergeCell ref="A9:B9"/>
    <mergeCell ref="A7:B7"/>
    <mergeCell ref="A1:E2"/>
    <mergeCell ref="C4:E4"/>
    <mergeCell ref="C5:E5"/>
    <mergeCell ref="C6:E6"/>
    <mergeCell ref="C9:E9"/>
    <mergeCell ref="A3:E3"/>
    <mergeCell ref="A4:B4"/>
    <mergeCell ref="A5:B5"/>
    <mergeCell ref="A6:B6"/>
    <mergeCell ref="C7:E7"/>
    <mergeCell ref="C8:E8"/>
    <mergeCell ref="A12:A13"/>
    <mergeCell ref="B13:E13"/>
    <mergeCell ref="B14:E14"/>
    <mergeCell ref="B12:E12"/>
    <mergeCell ref="A10:B10"/>
    <mergeCell ref="C10:E10"/>
    <mergeCell ref="A11:E11"/>
  </mergeCells>
  <printOptions horizontalCentered="1" verticalCentered="1"/>
  <pageMargins left="0.393700787401575" right="0.393700787401575" top="0.590551181102362" bottom="0.590551181102362" header="0.118110236220472" footer="0.118110236220472"/>
  <pageSetup orientation="portrait" paperSize="9" scale="98"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96DEFBF1-93B0-416C-9AFB-8980EA5EC691}">
  <dimension ref="A1:C21"/>
  <sheetViews>
    <sheetView zoomScale="110" zoomScaleNormal="110" zoomScaleSheetLayoutView="130" workbookViewId="0" topLeftCell="A3">
      <selection pane="topLeft" activeCell="C14" sqref="C14"/>
    </sheetView>
  </sheetViews>
  <sheetFormatPr defaultColWidth="9.14428571428571" defaultRowHeight="15"/>
  <cols>
    <col min="1" max="1" width="7.14285714285714" style="1" customWidth="1"/>
    <col min="2" max="2" width="66.1428571428571" style="1" customWidth="1"/>
    <col min="3" max="3" width="17.8571428571429" style="1" customWidth="1"/>
    <col min="4" max="16384" width="9.14285714285714" style="1"/>
  </cols>
  <sheetData>
    <row r="1" spans="1:3" ht="15" customHeight="1">
      <c r="A1" s="51" t="s">
        <v>11</v>
      </c>
      <c r="B1" s="52"/>
      <c r="C1" s="53"/>
    </row>
    <row r="2" spans="1:3" ht="15.75" customHeight="1" thickBot="1">
      <c r="A2" s="54"/>
      <c r="B2" s="55"/>
      <c r="C2" s="56"/>
    </row>
    <row r="3" spans="1:3" ht="17.1" customHeight="1" thickBot="1">
      <c r="A3" s="46"/>
      <c r="B3" s="47"/>
      <c r="C3" s="48"/>
    </row>
    <row r="4" spans="1:3" ht="20.25" customHeight="1">
      <c r="A4" s="49" t="s">
        <v>12</v>
      </c>
      <c r="B4" s="49" t="s">
        <v>13</v>
      </c>
      <c r="C4" s="23" t="s">
        <v>14</v>
      </c>
    </row>
    <row r="5" spans="1:3" ht="15.75" thickBot="1">
      <c r="A5" s="50"/>
      <c r="B5" s="50"/>
      <c r="C5" s="24" t="s">
        <v>15</v>
      </c>
    </row>
    <row r="6" spans="1:3" ht="15.75" customHeight="1" thickBot="1">
      <c r="A6" s="2">
        <v>1</v>
      </c>
      <c r="B6" s="12" t="s">
        <v>36</v>
      </c>
      <c r="C6" s="13">
        <v>40000</v>
      </c>
    </row>
    <row r="7" spans="1:3" ht="15.75" customHeight="1" thickBot="1">
      <c r="A7" s="2">
        <v>2</v>
      </c>
      <c r="B7" s="75" t="s">
        <v>37</v>
      </c>
      <c r="C7" s="13">
        <v>40000</v>
      </c>
    </row>
    <row r="8" spans="1:3" ht="15.75" customHeight="1" thickBot="1">
      <c r="A8" s="2">
        <v>3</v>
      </c>
      <c r="B8" s="76" t="s">
        <v>38</v>
      </c>
      <c r="C8" s="13">
        <v>40000</v>
      </c>
    </row>
    <row r="9" spans="1:3" ht="15.75" customHeight="1" thickBot="1">
      <c r="A9" s="2">
        <v>4</v>
      </c>
      <c r="B9" s="77" t="s">
        <v>39</v>
      </c>
      <c r="C9" s="13">
        <v>40000</v>
      </c>
    </row>
    <row r="10" spans="1:3" ht="15.75" customHeight="1" thickBot="1">
      <c r="A10" s="2">
        <v>5</v>
      </c>
      <c r="B10" s="12" t="s">
        <v>2</v>
      </c>
      <c r="C10" s="13">
        <v>0</v>
      </c>
    </row>
    <row r="11" spans="1:3" ht="15.75" customHeight="1" thickBot="1">
      <c r="A11" s="2">
        <v>6</v>
      </c>
      <c r="B11" s="12" t="s">
        <v>2</v>
      </c>
      <c r="C11" s="13">
        <v>0</v>
      </c>
    </row>
    <row r="12" spans="1:3" ht="15.75" customHeight="1" thickBot="1">
      <c r="A12" s="60" t="s">
        <v>16</v>
      </c>
      <c r="B12" s="61"/>
      <c r="C12" s="4">
        <f>SUM(C6:C11)</f>
        <v>160000</v>
      </c>
    </row>
    <row r="13" spans="1:3" ht="15.75" customHeight="1" thickBot="1">
      <c r="A13" s="46"/>
      <c r="B13" s="47"/>
      <c r="C13" s="48"/>
    </row>
    <row r="14" spans="1:3" ht="15.75" customHeight="1" thickBot="1">
      <c r="A14" s="60" t="s">
        <v>34</v>
      </c>
      <c r="B14" s="61"/>
      <c r="C14" s="14">
        <v>100000</v>
      </c>
    </row>
    <row r="15" spans="1:3" ht="15.75" customHeight="1" thickBot="1">
      <c r="A15" s="46"/>
      <c r="B15" s="47"/>
      <c r="C15" s="48"/>
    </row>
    <row r="16" spans="1:3" ht="15.75" customHeight="1" thickBot="1">
      <c r="A16" s="60" t="s">
        <v>17</v>
      </c>
      <c r="B16" s="61"/>
      <c r="C16" s="3">
        <f>C12+C14</f>
        <v>260000</v>
      </c>
    </row>
    <row r="17" spans="1:3" ht="15.75" thickBot="1">
      <c r="A17" s="46"/>
      <c r="B17" s="47"/>
      <c r="C17" s="48"/>
    </row>
    <row r="18" spans="1:3" ht="15">
      <c r="A18" s="57" t="s">
        <v>18</v>
      </c>
      <c r="B18" s="58"/>
      <c r="C18" s="59"/>
    </row>
    <row r="19" spans="1:3" ht="21.75" customHeight="1">
      <c r="A19" s="43" t="s">
        <v>19</v>
      </c>
      <c r="B19" s="44"/>
      <c r="C19" s="45"/>
    </row>
    <row r="20" spans="1:3" ht="22.5" customHeight="1">
      <c r="A20" s="43" t="s">
        <v>20</v>
      </c>
      <c r="B20" s="44"/>
      <c r="C20" s="45"/>
    </row>
    <row r="21" spans="1:3" ht="27" customHeight="1" thickBot="1">
      <c r="A21" s="40" t="s">
        <v>35</v>
      </c>
      <c r="B21" s="41"/>
      <c r="C21" s="42"/>
    </row>
  </sheetData>
  <sheetProtection algorithmName="SHA-512" hashValue="P4Xq6AR8hcuxWl4PjYvYfgmyq2Ll/8TpP3otqIEMcs5+nrEh/iacYMv/bMc3sLoKzG32pBGzFlK18I5kVg+ENA==" saltValue="jH337hJwgXuCL4NhE20fmw==" spinCount="100000" sheet="1" objects="1" scenarios="1" selectLockedCells="1"/>
  <mergeCells count="14">
    <mergeCell ref="A3:C3"/>
    <mergeCell ref="B4:B5"/>
    <mergeCell ref="A4:A5"/>
    <mergeCell ref="A1:C2"/>
    <mergeCell ref="A18:C18"/>
    <mergeCell ref="A17:C17"/>
    <mergeCell ref="A12:B12"/>
    <mergeCell ref="A14:B14"/>
    <mergeCell ref="A16:B16"/>
    <mergeCell ref="A21:C21"/>
    <mergeCell ref="A19:C19"/>
    <mergeCell ref="A20:C20"/>
    <mergeCell ref="A15:C15"/>
    <mergeCell ref="A13:C13"/>
  </mergeCells>
  <pageMargins left="0.7" right="0.7" top="0.75" bottom="0.75" header="0.3" footer="0.3"/>
  <pageSetup orientation="portrait" paperSize="9" scale="95"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5219CC60-1593-4917-9366-B35728801A83}">
  <sheetPr>
    <pageSetUpPr fitToPage="1"/>
  </sheetPr>
  <dimension ref="A1:F31"/>
  <sheetViews>
    <sheetView tabSelected="1" workbookViewId="0" topLeftCell="A3">
      <selection pane="topLeft" activeCell="B16" sqref="B16"/>
    </sheetView>
  </sheetViews>
  <sheetFormatPr defaultColWidth="9.14428571428571" defaultRowHeight="15"/>
  <cols>
    <col min="1" max="1" width="7.14285714285714" style="1" customWidth="1"/>
    <col min="2" max="2" width="59.5714285714286" style="1" customWidth="1"/>
    <col min="3" max="4" width="16.2857142857143" style="1" customWidth="1"/>
    <col min="5" max="6" width="14.5714285714286" style="1" customWidth="1"/>
    <col min="7" max="16384" width="9.14285714285714" style="1"/>
  </cols>
  <sheetData>
    <row r="1" spans="1:6" ht="15" customHeight="1">
      <c r="A1" s="51" t="s">
        <v>21</v>
      </c>
      <c r="B1" s="52"/>
      <c r="C1" s="52"/>
      <c r="D1" s="52"/>
      <c r="E1" s="52"/>
      <c r="F1" s="52"/>
    </row>
    <row r="2" spans="1:6" ht="15.75" customHeight="1" thickBot="1">
      <c r="A2" s="54"/>
      <c r="B2" s="55"/>
      <c r="C2" s="55"/>
      <c r="D2" s="55"/>
      <c r="E2" s="55"/>
      <c r="F2" s="55"/>
    </row>
    <row r="3" spans="1:6" ht="17.1" customHeight="1" thickBot="1">
      <c r="A3" s="68"/>
      <c r="B3" s="69"/>
      <c r="C3" s="69"/>
      <c r="D3" s="69"/>
      <c r="E3" s="69"/>
      <c r="F3" s="69"/>
    </row>
    <row r="4" spans="1:6" ht="26.25" customHeight="1">
      <c r="A4" s="49" t="s">
        <v>12</v>
      </c>
      <c r="B4" s="49" t="s">
        <v>22</v>
      </c>
      <c r="C4" s="66" t="s">
        <v>23</v>
      </c>
      <c r="D4" s="72" t="s">
        <v>24</v>
      </c>
      <c r="E4" s="72" t="s">
        <v>25</v>
      </c>
      <c r="F4" s="5" t="s">
        <v>26</v>
      </c>
    </row>
    <row r="5" spans="1:6" ht="26.25" customHeight="1" thickBot="1">
      <c r="A5" s="50"/>
      <c r="B5" s="50"/>
      <c r="C5" s="67"/>
      <c r="D5" s="73"/>
      <c r="E5" s="73"/>
      <c r="F5" s="6" t="s">
        <v>27</v>
      </c>
    </row>
    <row r="6" spans="1:6" ht="15.75" customHeight="1" thickBot="1">
      <c r="A6" s="2">
        <v>1</v>
      </c>
      <c r="B6" s="15" t="s">
        <v>40</v>
      </c>
      <c r="C6" s="16" t="s">
        <v>29</v>
      </c>
      <c r="D6" s="17">
        <v>156000</v>
      </c>
      <c r="E6" s="18">
        <v>1.04</v>
      </c>
      <c r="F6" s="8">
        <f>D6/E6</f>
        <v>150000</v>
      </c>
    </row>
    <row r="7" spans="1:6" ht="15.75" customHeight="1" thickBot="1">
      <c r="A7" s="2">
        <v>2</v>
      </c>
      <c r="B7" s="15" t="s">
        <v>41</v>
      </c>
      <c r="C7" s="16" t="s">
        <v>29</v>
      </c>
      <c r="D7" s="17">
        <v>62500</v>
      </c>
      <c r="E7" s="18">
        <v>1.04</v>
      </c>
      <c r="F7" s="8">
        <f t="shared" si="0" ref="F7:F25">D7/E7</f>
        <v>60096.153846153844</v>
      </c>
    </row>
    <row r="8" spans="1:6" ht="15.75" thickBot="1">
      <c r="A8" s="2">
        <v>3</v>
      </c>
      <c r="B8" s="15" t="s">
        <v>42</v>
      </c>
      <c r="C8" s="16" t="s">
        <v>29</v>
      </c>
      <c r="D8" s="17">
        <v>39400</v>
      </c>
      <c r="E8" s="18">
        <v>1.04</v>
      </c>
      <c r="F8" s="8">
        <f t="shared" si="0"/>
        <v>37884.615384615383</v>
      </c>
    </row>
    <row r="9" spans="1:6" ht="15.75" customHeight="1" thickBot="1">
      <c r="A9" s="2">
        <v>4</v>
      </c>
      <c r="B9" s="15" t="s">
        <v>43</v>
      </c>
      <c r="C9" s="16" t="s">
        <v>29</v>
      </c>
      <c r="D9" s="17">
        <v>4500</v>
      </c>
      <c r="E9" s="18">
        <v>1.04</v>
      </c>
      <c r="F9" s="8">
        <f t="shared" si="0"/>
        <v>4326.9230769230771</v>
      </c>
    </row>
    <row r="10" spans="1:6" ht="15.75" customHeight="1" thickBot="1">
      <c r="A10" s="2">
        <v>5</v>
      </c>
      <c r="B10" s="15" t="s">
        <v>44</v>
      </c>
      <c r="C10" s="16" t="s">
        <v>29</v>
      </c>
      <c r="D10" s="17">
        <v>5000</v>
      </c>
      <c r="E10" s="18">
        <v>1.04</v>
      </c>
      <c r="F10" s="8">
        <f t="shared" si="0"/>
        <v>4807.6923076923076</v>
      </c>
    </row>
    <row r="11" spans="1:6" ht="15.75" customHeight="1" thickBot="1">
      <c r="A11" s="2">
        <v>6</v>
      </c>
      <c r="B11" s="15" t="s">
        <v>49</v>
      </c>
      <c r="C11" s="16" t="s">
        <v>29</v>
      </c>
      <c r="D11" s="17">
        <v>3000</v>
      </c>
      <c r="E11" s="18">
        <v>1.04</v>
      </c>
      <c r="F11" s="8">
        <f t="shared" si="0"/>
        <v>2884.6153846153843</v>
      </c>
    </row>
    <row r="12" spans="1:6" ht="15.75" customHeight="1" thickBot="1">
      <c r="A12" s="2">
        <v>7</v>
      </c>
      <c r="B12" s="15" t="s">
        <v>28</v>
      </c>
      <c r="C12" s="16" t="s">
        <v>29</v>
      </c>
      <c r="D12" s="17">
        <v>0</v>
      </c>
      <c r="E12" s="18">
        <v>1</v>
      </c>
      <c r="F12" s="8">
        <f t="shared" si="0"/>
        <v>0</v>
      </c>
    </row>
    <row r="13" spans="1:6" ht="15.75" customHeight="1" thickBot="1">
      <c r="A13" s="2">
        <v>8</v>
      </c>
      <c r="B13" s="15" t="s">
        <v>28</v>
      </c>
      <c r="C13" s="16" t="s">
        <v>29</v>
      </c>
      <c r="D13" s="17">
        <v>0</v>
      </c>
      <c r="E13" s="18">
        <v>1</v>
      </c>
      <c r="F13" s="8">
        <f t="shared" si="0"/>
        <v>0</v>
      </c>
    </row>
    <row r="14" spans="1:6" ht="15.75" customHeight="1" thickBot="1">
      <c r="A14" s="2">
        <v>9</v>
      </c>
      <c r="B14" s="15" t="s">
        <v>28</v>
      </c>
      <c r="C14" s="16" t="s">
        <v>29</v>
      </c>
      <c r="D14" s="17">
        <v>0</v>
      </c>
      <c r="E14" s="18">
        <v>1</v>
      </c>
      <c r="F14" s="8">
        <f t="shared" si="0"/>
        <v>0</v>
      </c>
    </row>
    <row r="15" spans="1:6" ht="15.75" customHeight="1" thickBot="1">
      <c r="A15" s="2">
        <v>10</v>
      </c>
      <c r="B15" s="15" t="s">
        <v>28</v>
      </c>
      <c r="C15" s="16" t="s">
        <v>29</v>
      </c>
      <c r="D15" s="21">
        <v>0</v>
      </c>
      <c r="E15" s="19">
        <v>1</v>
      </c>
      <c r="F15" s="9">
        <f t="shared" si="0"/>
        <v>0</v>
      </c>
    </row>
    <row r="16" spans="1:6" ht="15.75" thickBot="1">
      <c r="A16" s="2">
        <v>11</v>
      </c>
      <c r="B16" s="15" t="s">
        <v>28</v>
      </c>
      <c r="C16" s="16" t="s">
        <v>29</v>
      </c>
      <c r="D16" s="22">
        <v>0</v>
      </c>
      <c r="E16" s="20">
        <v>1</v>
      </c>
      <c r="F16" s="11">
        <f t="shared" si="0"/>
        <v>0</v>
      </c>
    </row>
    <row r="17" spans="1:6" ht="15.75" thickBot="1">
      <c r="A17" s="2">
        <v>12</v>
      </c>
      <c r="B17" s="15" t="s">
        <v>28</v>
      </c>
      <c r="C17" s="16" t="s">
        <v>29</v>
      </c>
      <c r="D17" s="22">
        <v>0</v>
      </c>
      <c r="E17" s="20">
        <v>1</v>
      </c>
      <c r="F17" s="11">
        <f t="shared" si="0"/>
        <v>0</v>
      </c>
    </row>
    <row r="18" spans="1:6" ht="15.75" thickBot="1">
      <c r="A18" s="2">
        <v>13</v>
      </c>
      <c r="B18" s="15" t="s">
        <v>28</v>
      </c>
      <c r="C18" s="16" t="s">
        <v>29</v>
      </c>
      <c r="D18" s="22">
        <v>0</v>
      </c>
      <c r="E18" s="20">
        <v>1</v>
      </c>
      <c r="F18" s="11">
        <f t="shared" si="0"/>
        <v>0</v>
      </c>
    </row>
    <row r="19" spans="1:6" ht="15.75" thickBot="1">
      <c r="A19" s="2">
        <v>14</v>
      </c>
      <c r="B19" s="15" t="s">
        <v>28</v>
      </c>
      <c r="C19" s="16" t="s">
        <v>29</v>
      </c>
      <c r="D19" s="22">
        <v>0</v>
      </c>
      <c r="E19" s="20">
        <v>1</v>
      </c>
      <c r="F19" s="11">
        <f t="shared" si="0"/>
        <v>0</v>
      </c>
    </row>
    <row r="20" spans="1:6" ht="15.75" thickBot="1">
      <c r="A20" s="2">
        <v>15</v>
      </c>
      <c r="B20" s="15" t="s">
        <v>28</v>
      </c>
      <c r="C20" s="16" t="s">
        <v>29</v>
      </c>
      <c r="D20" s="22">
        <v>0</v>
      </c>
      <c r="E20" s="20">
        <v>1</v>
      </c>
      <c r="F20" s="11">
        <f t="shared" si="0"/>
        <v>0</v>
      </c>
    </row>
    <row r="21" spans="1:6" ht="15.75" thickBot="1">
      <c r="A21" s="2">
        <v>16</v>
      </c>
      <c r="B21" s="15" t="s">
        <v>28</v>
      </c>
      <c r="C21" s="16" t="s">
        <v>29</v>
      </c>
      <c r="D21" s="22">
        <v>0</v>
      </c>
      <c r="E21" s="20">
        <v>1</v>
      </c>
      <c r="F21" s="11">
        <f t="shared" si="0"/>
        <v>0</v>
      </c>
    </row>
    <row r="22" spans="1:6" ht="15.75" thickBot="1">
      <c r="A22" s="2">
        <v>17</v>
      </c>
      <c r="B22" s="15" t="s">
        <v>28</v>
      </c>
      <c r="C22" s="16" t="s">
        <v>29</v>
      </c>
      <c r="D22" s="22">
        <v>0</v>
      </c>
      <c r="E22" s="20">
        <v>1</v>
      </c>
      <c r="F22" s="11">
        <f t="shared" si="0"/>
        <v>0</v>
      </c>
    </row>
    <row r="23" spans="1:6" ht="15.75" thickBot="1">
      <c r="A23" s="2">
        <v>18</v>
      </c>
      <c r="B23" s="15" t="s">
        <v>28</v>
      </c>
      <c r="C23" s="16" t="s">
        <v>29</v>
      </c>
      <c r="D23" s="22">
        <v>0</v>
      </c>
      <c r="E23" s="20">
        <v>1</v>
      </c>
      <c r="F23" s="11">
        <f t="shared" si="0"/>
        <v>0</v>
      </c>
    </row>
    <row r="24" spans="1:6" ht="15.75" thickBot="1">
      <c r="A24" s="2">
        <v>19</v>
      </c>
      <c r="B24" s="15" t="s">
        <v>28</v>
      </c>
      <c r="C24" s="16" t="s">
        <v>29</v>
      </c>
      <c r="D24" s="22">
        <v>0</v>
      </c>
      <c r="E24" s="20">
        <v>1</v>
      </c>
      <c r="F24" s="11">
        <f t="shared" si="0"/>
        <v>0</v>
      </c>
    </row>
    <row r="25" spans="1:6" ht="15.75" customHeight="1" thickBot="1">
      <c r="A25" s="2">
        <v>20</v>
      </c>
      <c r="B25" s="15" t="s">
        <v>28</v>
      </c>
      <c r="C25" s="16" t="s">
        <v>29</v>
      </c>
      <c r="D25" s="22">
        <v>0</v>
      </c>
      <c r="E25" s="20">
        <v>1</v>
      </c>
      <c r="F25" s="11">
        <f t="shared" si="0"/>
        <v>0</v>
      </c>
    </row>
    <row r="26" spans="1:6" ht="15.75" thickBot="1">
      <c r="A26" s="60" t="s">
        <v>30</v>
      </c>
      <c r="B26" s="70"/>
      <c r="C26" s="70"/>
      <c r="D26" s="71"/>
      <c r="E26" s="71"/>
      <c r="F26" s="10">
        <f>SUM(F6:F25)</f>
        <v>259999.99999999997</v>
      </c>
    </row>
    <row r="27" spans="1:6" ht="15.75" customHeight="1" thickBot="1">
      <c r="A27" s="64"/>
      <c r="B27" s="65"/>
      <c r="C27" s="65"/>
      <c r="D27" s="65"/>
      <c r="E27" s="65"/>
      <c r="F27" s="65"/>
    </row>
    <row r="28" spans="1:6" ht="15">
      <c r="A28" s="57" t="s">
        <v>18</v>
      </c>
      <c r="B28" s="58"/>
      <c r="C28" s="58"/>
      <c r="D28" s="58"/>
      <c r="E28" s="58"/>
      <c r="F28" s="58"/>
    </row>
    <row r="29" spans="1:6" ht="45.6" customHeight="1">
      <c r="A29" s="62" t="s">
        <v>31</v>
      </c>
      <c r="B29" s="63"/>
      <c r="C29" s="63"/>
      <c r="D29" s="63"/>
      <c r="E29" s="63"/>
      <c r="F29" s="63"/>
    </row>
    <row r="30" spans="1:6" ht="15" customHeight="1">
      <c r="A30" s="62" t="s">
        <v>32</v>
      </c>
      <c r="B30" s="63"/>
      <c r="C30" s="63"/>
      <c r="D30" s="63"/>
      <c r="E30" s="63"/>
      <c r="F30" s="63"/>
    </row>
    <row r="31" spans="1:6" ht="56.65" customHeight="1" thickBot="1">
      <c r="A31" s="62" t="s">
        <v>33</v>
      </c>
      <c r="B31" s="63"/>
      <c r="C31" s="63"/>
      <c r="D31" s="63"/>
      <c r="E31" s="63"/>
      <c r="F31" s="63"/>
    </row>
  </sheetData>
  <sheetProtection algorithmName="SHA-512" hashValue="plJn2dsIbT2IgrXdENuKbH0Jaw3fwNaCCGHxaWcvCRZYZzqYHyNB+ETHrdk5m9o1AguKK562DebLGhWTgg5qaQ==" saltValue="j7L9dGDVLUBEBoIONirb3A==" spinCount="100000" sheet="1" objects="1" scenarios="1" selectLockedCells="1"/>
  <mergeCells count="13">
    <mergeCell ref="A31:F31"/>
    <mergeCell ref="A3:F3"/>
    <mergeCell ref="A26:E26"/>
    <mergeCell ref="A4:A5"/>
    <mergeCell ref="B4:B5"/>
    <mergeCell ref="D4:D5"/>
    <mergeCell ref="E4:E5"/>
    <mergeCell ref="A1:F2"/>
    <mergeCell ref="A29:F29"/>
    <mergeCell ref="A27:F27"/>
    <mergeCell ref="A28:F28"/>
    <mergeCell ref="A30:F30"/>
    <mergeCell ref="C4:C5"/>
  </mergeCells>
  <pageMargins left="0.708661417322835" right="0.708661417322835" top="0.748031496062992" bottom="0.748031496062992" header="0.31496062992126" footer="0.31496062992126"/>
  <pageSetup orientation="landscape" paperSize="9" scale="49" r:id="rId1"/>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15AA48F2F6FF4FBBEF2782DE0C895F" ma:contentTypeVersion="0" ma:contentTypeDescription="Create a new document." ma:contentTypeScope="" ma:versionID="ffc971993a0776e38e780e025545ff7a">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10E05D-60A3-46DC-9350-A6A3ADBC13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16BA441-D12B-4CB2-9698-F27BA424D2C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F658BB6-190D-4EB4-93F2-D53543D31C3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3</vt:i4>
      </vt:variant>
    </vt:vector>
  </HeadingPairs>
  <TitlesOfParts>
    <vt:vector size="3" baseType="lpstr">
      <vt:lpstr>Overview</vt:lpstr>
      <vt:lpstr>Contributions</vt:lpstr>
      <vt:lpstr>Costs</vt:lpstr>
    </vt:vector>
  </TitlesOfParts>
  <Template/>
  <Manager/>
  <Company>Council of Europe</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G17.2D ENG MODEL ANNEX II ESTIMATED BUDGET</dc:title>
  <dc:subject/>
  <dc:creator>ODGP</dc:creator>
  <cp:keywords/>
  <dc:description/>
  <cp:lastModifiedBy>Anna Przyłuska</cp:lastModifiedBy>
  <dcterms:created xsi:type="dcterms:W3CDTF">2016-06-30T08:34:25Z</dcterms:created>
  <dcterms:modified xsi:type="dcterms:W3CDTF">2025-01-22T08:56:27Z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0x010100DB15AA48F2F6FF4FBBEF2782DE0C895F</vt:lpwstr>
  </property>
</Properties>
</file>